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OP, IP, OT" sheetId="1" r:id="rId1"/>
  </sheets>
  <calcPr calcId="152511"/>
</workbook>
</file>

<file path=xl/calcChain.xml><?xml version="1.0" encoding="utf-8"?>
<calcChain xmlns="http://schemas.openxmlformats.org/spreadsheetml/2006/main">
  <c r="B31" i="1" l="1"/>
  <c r="B19" i="1" l="1"/>
  <c r="B20" i="1" s="1"/>
  <c r="E19" i="1" l="1"/>
  <c r="E20" i="1" s="1"/>
  <c r="D19" i="1"/>
  <c r="D20" i="1" s="1"/>
  <c r="C19" i="1"/>
  <c r="F18" i="1"/>
  <c r="F17" i="1"/>
  <c r="F16" i="1"/>
  <c r="F15" i="1"/>
  <c r="F14" i="1"/>
  <c r="F13" i="1"/>
  <c r="F19" i="1" l="1"/>
  <c r="F20" i="1" s="1"/>
</calcChain>
</file>

<file path=xl/sharedStrings.xml><?xml version="1.0" encoding="utf-8"?>
<sst xmlns="http://schemas.openxmlformats.org/spreadsheetml/2006/main" count="35" uniqueCount="33">
  <si>
    <t>TOTAL</t>
  </si>
  <si>
    <t>PICU</t>
  </si>
  <si>
    <t>NICU</t>
  </si>
  <si>
    <t>SICU</t>
  </si>
  <si>
    <t>ICCU</t>
  </si>
  <si>
    <t>ICU</t>
  </si>
  <si>
    <t>INTENSIVE CARE UNITS</t>
  </si>
  <si>
    <t>Averge per day</t>
  </si>
  <si>
    <t>ENT</t>
  </si>
  <si>
    <t>OPHTHALMOLOGY</t>
  </si>
  <si>
    <t xml:space="preserve">OBST </t>
  </si>
  <si>
    <t>GYNAEC</t>
  </si>
  <si>
    <t>ORTHOPAEDICS</t>
  </si>
  <si>
    <t>GENERAL SURGERY</t>
  </si>
  <si>
    <t>MINOR</t>
  </si>
  <si>
    <t>MAJOR</t>
  </si>
  <si>
    <t>PSYCHIATRY</t>
  </si>
  <si>
    <t>SKIN &amp; STD</t>
  </si>
  <si>
    <t>TB &amp; CHEST</t>
  </si>
  <si>
    <t>PAEDIATRICS</t>
  </si>
  <si>
    <t xml:space="preserve">GENERAL MEDICINE </t>
  </si>
  <si>
    <t>DENTAL</t>
  </si>
  <si>
    <t>CASUALITY</t>
  </si>
  <si>
    <t>OPERATION</t>
  </si>
  <si>
    <t>ADMISSION</t>
  </si>
  <si>
    <t>OUT PATIENT</t>
  </si>
  <si>
    <t xml:space="preserve">DEPARTMENT </t>
  </si>
  <si>
    <t xml:space="preserve">MAHESHWARA MEDICAL COLLEGE &amp; HOSPITAL </t>
  </si>
  <si>
    <t xml:space="preserve"> </t>
  </si>
  <si>
    <t>OUTPATIENT, ADMISSION &amp; OPERATION  STATISTICS FOR THE MONTH OF august 2017</t>
  </si>
  <si>
    <t>ADMISSIONS - AUGUST  2017</t>
  </si>
  <si>
    <t>NORMAL DELIVERIES : 36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</si>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</sst>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MS Sans Serif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2"/>
      <name val="Baskerville Old Face"/>
      <family val="1"/>
    </font>
    <font>
      <b/>
      <sz val="11"/>
      <color theme="1"/>
      <name val="DFKai-SB"/>
      <family val="4"/>
    </font>
    <font>
      <b/>
      <u/>
      <sz val="12"/>
      <color theme="1"/>
      <name val="Calibri"/>
      <family val="2"/>
      <scheme val="minor"/>
    </font>
    <font>
      <b/>
      <u val="double"/>
      <sz val="20"/>
      <name val="Castellar"/>
      <family val="1"/>
    </font>
    <font>
      <b/>
      <u val="double"/>
      <sz val="16"/>
      <name val="Castellar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Fill="1" applyBorder="1"/>
    <xf numFmtId="0" fontId="0" fillId="0" borderId="3" xfId="0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1" fontId="5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right" vertical="center"/>
    </xf>
    <xf numFmtId="1" fontId="7" fillId="0" borderId="0" xfId="1" applyNumberFormat="1" applyProtection="1">
      <protection locked="0"/>
    </xf>
    <xf numFmtId="0" fontId="7" fillId="0" borderId="0" xfId="1"/>
    <xf numFmtId="0" fontId="8" fillId="0" borderId="9" xfId="0" applyFont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0" xfId="0" applyFont="1" applyBorder="1" applyAlignment="1"/>
    <xf numFmtId="0" fontId="22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7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activeCell="E16" sqref="E16"/>
    </sheetView>
  </sheetViews>
  <sheetFormatPr defaultRowHeight="15" x14ac:dyDescent="0.25"/>
  <cols>
    <col min="1" max="1" width="25.28515625" customWidth="1"/>
    <col min="2" max="2" width="13.7109375" customWidth="1"/>
    <col min="3" max="3" width="14.28515625" customWidth="1"/>
    <col min="4" max="5" width="9.140625" customWidth="1"/>
    <col min="6" max="6" width="16.85546875" customWidth="1"/>
    <col min="7" max="7" width="3.140625" customWidth="1"/>
    <col min="8" max="37" width="9.140625" customWidth="1"/>
  </cols>
  <sheetData>
    <row r="1" spans="1:38" ht="27" x14ac:dyDescent="0.45">
      <c r="A1" s="34" t="s">
        <v>27</v>
      </c>
      <c r="B1" s="33"/>
      <c r="C1" s="33"/>
      <c r="D1" s="33"/>
      <c r="E1" s="33"/>
      <c r="F1" s="33"/>
      <c r="G1" s="33"/>
    </row>
    <row r="2" spans="1:38" ht="15.75" x14ac:dyDescent="0.25">
      <c r="A2" s="39"/>
      <c r="B2" s="39"/>
      <c r="C2" s="39"/>
      <c r="D2" s="39"/>
      <c r="E2" s="39"/>
      <c r="F2" s="39"/>
    </row>
    <row r="3" spans="1:38" ht="39.75" customHeight="1" x14ac:dyDescent="0.25">
      <c r="A3" s="40" t="s">
        <v>29</v>
      </c>
      <c r="B3" s="40"/>
      <c r="C3" s="40"/>
      <c r="D3" s="40"/>
      <c r="E3" s="40"/>
      <c r="F3" s="40"/>
    </row>
    <row r="4" spans="1:38" ht="15.75" x14ac:dyDescent="0.25">
      <c r="A4" s="32"/>
      <c r="B4" s="32"/>
      <c r="C4" s="32"/>
      <c r="D4" s="32"/>
      <c r="E4" s="32"/>
      <c r="F4" s="32"/>
    </row>
    <row r="5" spans="1:38" ht="31.5" customHeight="1" x14ac:dyDescent="0.25">
      <c r="A5" s="31" t="s">
        <v>26</v>
      </c>
      <c r="B5" s="30" t="s">
        <v>25</v>
      </c>
      <c r="C5" s="29" t="s">
        <v>24</v>
      </c>
      <c r="D5" s="41" t="s">
        <v>23</v>
      </c>
      <c r="E5" s="41"/>
      <c r="F5" s="41"/>
    </row>
    <row r="6" spans="1:38" ht="19.5" customHeight="1" x14ac:dyDescent="0.25">
      <c r="A6" s="28" t="s">
        <v>22</v>
      </c>
      <c r="B6" s="27">
        <v>494</v>
      </c>
      <c r="C6" s="26">
        <v>33</v>
      </c>
      <c r="D6" s="42"/>
      <c r="E6" s="43"/>
      <c r="F6" s="44"/>
    </row>
    <row r="7" spans="1:38" ht="19.5" customHeight="1" x14ac:dyDescent="0.25">
      <c r="A7" s="28" t="s">
        <v>21</v>
      </c>
      <c r="B7" s="27">
        <v>575</v>
      </c>
      <c r="C7" s="26">
        <v>0</v>
      </c>
      <c r="D7" s="45"/>
      <c r="E7" s="46"/>
      <c r="F7" s="4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0"/>
      <c r="U7" s="10"/>
      <c r="V7" s="11"/>
      <c r="W7" s="10"/>
      <c r="X7" s="10"/>
      <c r="Y7" s="10"/>
      <c r="Z7" s="10"/>
      <c r="AA7" s="10"/>
      <c r="AB7" s="10"/>
      <c r="AC7" s="11"/>
      <c r="AD7" s="10"/>
      <c r="AE7" s="11"/>
      <c r="AF7" s="10"/>
      <c r="AG7" s="10"/>
      <c r="AH7" s="10"/>
      <c r="AI7" s="10"/>
      <c r="AJ7" s="10"/>
      <c r="AK7" s="11"/>
      <c r="AL7" s="10"/>
    </row>
    <row r="8" spans="1:38" ht="19.5" customHeight="1" x14ac:dyDescent="0.25">
      <c r="A8" s="25" t="s">
        <v>20</v>
      </c>
      <c r="B8" s="19">
        <v>3835</v>
      </c>
      <c r="C8" s="24">
        <v>199</v>
      </c>
      <c r="D8" s="45"/>
      <c r="E8" s="46"/>
      <c r="F8" s="47"/>
      <c r="H8" s="10"/>
      <c r="I8" s="11"/>
      <c r="J8" s="10"/>
      <c r="K8" s="11"/>
      <c r="L8" s="11"/>
      <c r="M8" s="11"/>
      <c r="N8" s="11"/>
      <c r="O8" s="10"/>
      <c r="P8" s="11"/>
      <c r="Q8" s="10"/>
      <c r="R8" s="11"/>
      <c r="S8" s="11"/>
      <c r="T8" s="11"/>
      <c r="U8" s="11"/>
      <c r="V8" s="11"/>
      <c r="W8" s="10"/>
      <c r="X8" s="10"/>
      <c r="Y8" s="10"/>
      <c r="Z8" s="11"/>
      <c r="AA8" s="11"/>
      <c r="AB8" s="11"/>
      <c r="AC8" s="10"/>
      <c r="AD8" s="11"/>
      <c r="AE8" s="10"/>
      <c r="AF8" s="11"/>
      <c r="AG8" s="10"/>
      <c r="AH8" s="10"/>
      <c r="AI8" s="11"/>
      <c r="AJ8" s="10"/>
      <c r="AK8" s="10"/>
      <c r="AL8" s="10"/>
    </row>
    <row r="9" spans="1:38" ht="19.5" customHeight="1" x14ac:dyDescent="0.25">
      <c r="A9" s="20" t="s">
        <v>19</v>
      </c>
      <c r="B9" s="19">
        <v>1607</v>
      </c>
      <c r="C9" s="18">
        <v>134</v>
      </c>
      <c r="D9" s="45"/>
      <c r="E9" s="46"/>
      <c r="F9" s="47"/>
      <c r="H9" s="10"/>
      <c r="I9" s="10"/>
      <c r="J9" s="10"/>
      <c r="K9" s="11"/>
      <c r="L9" s="10"/>
      <c r="M9" s="11"/>
      <c r="N9" s="11"/>
      <c r="O9" s="10"/>
      <c r="P9" s="10"/>
      <c r="Q9" s="11"/>
      <c r="R9" s="11"/>
      <c r="S9" s="11"/>
      <c r="T9" s="11"/>
      <c r="U9" s="11"/>
      <c r="V9" s="10"/>
      <c r="W9" s="10"/>
      <c r="X9" s="10"/>
      <c r="Y9" s="11"/>
      <c r="Z9" s="10"/>
      <c r="AA9" s="11"/>
      <c r="AB9" s="11"/>
      <c r="AC9" s="10"/>
      <c r="AD9" s="10"/>
      <c r="AE9" s="10"/>
      <c r="AF9" s="11"/>
      <c r="AG9" s="11"/>
      <c r="AH9" s="11"/>
      <c r="AI9" s="11"/>
      <c r="AJ9" s="10"/>
      <c r="AK9" s="11"/>
      <c r="AL9" s="10"/>
    </row>
    <row r="10" spans="1:38" ht="19.5" customHeight="1" x14ac:dyDescent="0.25">
      <c r="A10" s="20" t="s">
        <v>18</v>
      </c>
      <c r="B10" s="19">
        <v>864</v>
      </c>
      <c r="C10" s="18">
        <v>23</v>
      </c>
      <c r="D10" s="45"/>
      <c r="E10" s="46"/>
      <c r="F10" s="47"/>
      <c r="H10" s="10"/>
      <c r="I10" s="10"/>
      <c r="J10" s="10"/>
      <c r="K10" s="11"/>
      <c r="L10" s="10"/>
      <c r="M10" s="10"/>
      <c r="N10" s="11"/>
      <c r="O10" s="10"/>
      <c r="P10" s="10"/>
      <c r="Q10" s="10"/>
      <c r="R10" s="10"/>
      <c r="S10" s="10"/>
      <c r="T10" s="11"/>
      <c r="U10" s="11"/>
      <c r="V10" s="10"/>
      <c r="W10" s="10"/>
      <c r="X10" s="10"/>
      <c r="Y10" s="10"/>
      <c r="Z10" s="10"/>
      <c r="AA10" s="10"/>
      <c r="AB10" s="11"/>
      <c r="AC10" s="10"/>
      <c r="AD10" s="10"/>
      <c r="AE10" s="10"/>
      <c r="AF10" s="11"/>
      <c r="AG10" s="10"/>
      <c r="AH10" s="10"/>
      <c r="AI10" s="11"/>
      <c r="AJ10" s="10"/>
      <c r="AK10" s="10"/>
      <c r="AL10" s="10"/>
    </row>
    <row r="11" spans="1:38" ht="19.5" customHeight="1" x14ac:dyDescent="0.25">
      <c r="A11" s="20" t="s">
        <v>17</v>
      </c>
      <c r="B11" s="19">
        <v>1046</v>
      </c>
      <c r="C11" s="18">
        <v>21</v>
      </c>
      <c r="D11" s="48"/>
      <c r="E11" s="49"/>
      <c r="F11" s="5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ht="19.5" customHeight="1" x14ac:dyDescent="0.25">
      <c r="A12" s="20" t="s">
        <v>16</v>
      </c>
      <c r="B12" s="19">
        <v>462</v>
      </c>
      <c r="C12" s="18">
        <v>27</v>
      </c>
      <c r="D12" s="23" t="s">
        <v>15</v>
      </c>
      <c r="E12" s="23" t="s">
        <v>14</v>
      </c>
      <c r="F12" s="23" t="s"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ht="19.5" customHeight="1" x14ac:dyDescent="0.25">
      <c r="A13" s="20" t="s">
        <v>13</v>
      </c>
      <c r="B13" s="19">
        <v>3530</v>
      </c>
      <c r="C13" s="18">
        <v>217</v>
      </c>
      <c r="D13" s="17">
        <v>120</v>
      </c>
      <c r="E13" s="17">
        <v>217</v>
      </c>
      <c r="F13" s="16">
        <f t="shared" ref="F13:F18" si="0">SUM(D13:E13)</f>
        <v>337</v>
      </c>
      <c r="H13" s="10"/>
      <c r="I13" s="10"/>
      <c r="J13" s="10"/>
      <c r="K13" s="10"/>
      <c r="L13" s="10"/>
      <c r="M13" s="11"/>
      <c r="N13" s="11"/>
      <c r="O13" s="10"/>
      <c r="P13" s="10"/>
      <c r="Q13" s="10"/>
      <c r="R13" s="10"/>
      <c r="S13" s="11"/>
      <c r="T13" s="11"/>
      <c r="U13" s="11"/>
      <c r="V13" s="10"/>
      <c r="W13" s="10"/>
      <c r="X13" s="10"/>
      <c r="Y13" s="10"/>
      <c r="Z13" s="10"/>
      <c r="AA13" s="10"/>
      <c r="AB13" s="11"/>
      <c r="AC13" s="10"/>
      <c r="AD13" s="10"/>
      <c r="AE13" s="10"/>
      <c r="AF13" s="11"/>
      <c r="AG13" s="10"/>
      <c r="AH13" s="10"/>
      <c r="AI13" s="11"/>
      <c r="AJ13" s="10"/>
      <c r="AK13" s="10"/>
      <c r="AL13" s="10"/>
    </row>
    <row r="14" spans="1:38" ht="19.5" customHeight="1" x14ac:dyDescent="0.25">
      <c r="A14" s="20" t="s">
        <v>12</v>
      </c>
      <c r="B14" s="19">
        <v>2089</v>
      </c>
      <c r="C14" s="18">
        <v>70</v>
      </c>
      <c r="D14" s="17">
        <v>60</v>
      </c>
      <c r="E14" s="17">
        <v>140</v>
      </c>
      <c r="F14" s="16">
        <f t="shared" si="0"/>
        <v>200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ht="19.5" customHeight="1" x14ac:dyDescent="0.25">
      <c r="A15" s="20" t="s">
        <v>11</v>
      </c>
      <c r="B15" s="19">
        <v>1192</v>
      </c>
      <c r="C15" s="18">
        <v>59</v>
      </c>
      <c r="D15" s="22">
        <v>22</v>
      </c>
      <c r="E15" s="22">
        <v>60</v>
      </c>
      <c r="F15" s="16">
        <f t="shared" si="0"/>
        <v>82</v>
      </c>
      <c r="H15" s="10"/>
      <c r="I15" s="10"/>
      <c r="J15" s="10"/>
      <c r="K15" s="11" t="s">
        <v>32</v>
      </c>
      <c r="L15" s="10"/>
      <c r="M15" s="11"/>
      <c r="N15" s="11"/>
      <c r="O15" s="10"/>
      <c r="P15" s="10"/>
      <c r="Q15" s="10"/>
      <c r="R15" s="11"/>
      <c r="S15" s="11"/>
      <c r="T15" s="11"/>
      <c r="U15" s="11"/>
      <c r="V15" s="10"/>
      <c r="W15" s="10"/>
      <c r="X15" s="10"/>
      <c r="Y15" s="10"/>
      <c r="Z15" s="10"/>
      <c r="AA15" s="11"/>
      <c r="AB15" s="11"/>
      <c r="AC15" s="10"/>
      <c r="AD15" s="10"/>
      <c r="AE15" s="10"/>
      <c r="AF15" s="11"/>
      <c r="AG15" s="10"/>
      <c r="AH15" s="10"/>
      <c r="AI15" s="11"/>
      <c r="AJ15" s="10"/>
      <c r="AK15" s="10"/>
      <c r="AL15" s="10"/>
    </row>
    <row r="16" spans="1:38" ht="19.5" customHeight="1" x14ac:dyDescent="0.25">
      <c r="A16" s="20" t="s">
        <v>10</v>
      </c>
      <c r="B16" s="19">
        <v>1132</v>
      </c>
      <c r="C16" s="18">
        <v>114</v>
      </c>
      <c r="D16" s="17">
        <v>55</v>
      </c>
      <c r="E16" s="17">
        <v>90</v>
      </c>
      <c r="F16" s="16">
        <f t="shared" si="0"/>
        <v>145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/>
      <c r="S16" s="11"/>
      <c r="T16" s="11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ht="19.5" customHeight="1" x14ac:dyDescent="0.25">
      <c r="A17" s="20" t="s">
        <v>9</v>
      </c>
      <c r="B17" s="19">
        <v>1222</v>
      </c>
      <c r="C17" s="18">
        <v>50</v>
      </c>
      <c r="D17" s="17">
        <v>55</v>
      </c>
      <c r="E17" s="17">
        <v>90</v>
      </c>
      <c r="F17" s="21">
        <f t="shared" si="0"/>
        <v>145</v>
      </c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1"/>
      <c r="U17" s="11"/>
      <c r="V17" s="10"/>
      <c r="W17" s="10"/>
      <c r="X17" s="10"/>
      <c r="Y17" s="10"/>
      <c r="Z17" s="10"/>
      <c r="AA17" s="10"/>
      <c r="AB17" s="11"/>
      <c r="AC17" s="10"/>
      <c r="AD17" s="10"/>
      <c r="AE17" s="10"/>
      <c r="AF17" s="11"/>
      <c r="AG17" s="10"/>
      <c r="AH17" s="10"/>
      <c r="AI17" s="11"/>
      <c r="AJ17" s="10"/>
      <c r="AK17" s="10"/>
      <c r="AL17" s="10"/>
    </row>
    <row r="18" spans="1:38" ht="19.5" customHeight="1" x14ac:dyDescent="0.25">
      <c r="A18" s="20" t="s">
        <v>8</v>
      </c>
      <c r="B18" s="19">
        <v>1150</v>
      </c>
      <c r="C18" s="18">
        <v>52</v>
      </c>
      <c r="D18" s="17">
        <v>45</v>
      </c>
      <c r="E18" s="17">
        <v>120</v>
      </c>
      <c r="F18" s="16">
        <f t="shared" si="0"/>
        <v>165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0"/>
      <c r="AK18" s="11"/>
      <c r="AL18" s="10"/>
    </row>
    <row r="19" spans="1:38" ht="23.25" x14ac:dyDescent="0.25">
      <c r="A19" s="15" t="s">
        <v>0</v>
      </c>
      <c r="B19" s="14">
        <f>SUM(B6:B18)</f>
        <v>19198</v>
      </c>
      <c r="C19" s="13">
        <f>SUM(C6:C18)</f>
        <v>999</v>
      </c>
      <c r="D19" s="12">
        <f>SUM(D13:D18)</f>
        <v>357</v>
      </c>
      <c r="E19" s="12">
        <f>SUM(E13:E18)</f>
        <v>717</v>
      </c>
      <c r="F19" s="12">
        <f>SUM(F13:F18)</f>
        <v>1074</v>
      </c>
      <c r="H19" s="11"/>
      <c r="I19" s="11"/>
      <c r="J19" s="10"/>
      <c r="K19" s="10"/>
      <c r="L19" s="11"/>
      <c r="M19" s="10"/>
      <c r="N19" s="11"/>
      <c r="O19" s="10"/>
      <c r="P19" s="11"/>
      <c r="Q19" s="10"/>
      <c r="R19" s="10"/>
      <c r="S19" s="10"/>
      <c r="T19" s="11"/>
      <c r="U19" s="11"/>
      <c r="V19" s="10"/>
      <c r="W19" s="11"/>
      <c r="X19" s="11"/>
      <c r="Y19" s="10"/>
      <c r="Z19" s="11"/>
      <c r="AA19" s="10"/>
      <c r="AB19" s="11"/>
      <c r="AC19" s="11"/>
      <c r="AD19" s="11"/>
      <c r="AE19" s="10"/>
      <c r="AF19" s="11"/>
      <c r="AG19" s="11"/>
      <c r="AH19" s="10"/>
      <c r="AI19" s="11"/>
      <c r="AJ19" s="10"/>
      <c r="AK19" s="10"/>
      <c r="AL19" s="10"/>
    </row>
    <row r="20" spans="1:38" ht="18.75" x14ac:dyDescent="0.3">
      <c r="A20" s="9" t="s">
        <v>7</v>
      </c>
      <c r="B20" s="8">
        <f>(B19/25)</f>
        <v>767.92</v>
      </c>
      <c r="C20" s="8">
        <v>40</v>
      </c>
      <c r="D20" s="8">
        <f>(D19/30)</f>
        <v>11.9</v>
      </c>
      <c r="E20" s="8">
        <f t="shared" ref="E20:F20" si="1">(E19/30)</f>
        <v>23.9</v>
      </c>
      <c r="F20" s="8">
        <f t="shared" si="1"/>
        <v>35.799999999999997</v>
      </c>
    </row>
    <row r="21" spans="1:38" x14ac:dyDescent="0.25">
      <c r="A21" s="7" t="s">
        <v>31</v>
      </c>
    </row>
    <row r="22" spans="1:38" ht="15.75" thickBot="1" x14ac:dyDescent="0.3"/>
    <row r="23" spans="1:38" x14ac:dyDescent="0.25">
      <c r="A23" s="37" t="s">
        <v>6</v>
      </c>
      <c r="B23" s="38"/>
      <c r="K23" t="s">
        <v>28</v>
      </c>
    </row>
    <row r="24" spans="1:38" x14ac:dyDescent="0.25">
      <c r="A24" s="35" t="s">
        <v>30</v>
      </c>
      <c r="B24" s="36"/>
    </row>
    <row r="25" spans="1:38" ht="18.75" x14ac:dyDescent="0.3">
      <c r="A25" s="6"/>
      <c r="B25" s="5"/>
    </row>
    <row r="26" spans="1:38" ht="18.75" x14ac:dyDescent="0.3">
      <c r="A26" s="6" t="s">
        <v>5</v>
      </c>
      <c r="B26" s="5">
        <v>59</v>
      </c>
    </row>
    <row r="27" spans="1:38" ht="18.75" x14ac:dyDescent="0.3">
      <c r="A27" s="6" t="s">
        <v>4</v>
      </c>
      <c r="B27" s="5">
        <v>6</v>
      </c>
    </row>
    <row r="28" spans="1:38" ht="18.75" x14ac:dyDescent="0.3">
      <c r="A28" s="6" t="s">
        <v>3</v>
      </c>
      <c r="B28" s="5">
        <v>51</v>
      </c>
    </row>
    <row r="29" spans="1:38" ht="18.75" x14ac:dyDescent="0.3">
      <c r="A29" s="6" t="s">
        <v>2</v>
      </c>
      <c r="B29" s="5">
        <v>18</v>
      </c>
    </row>
    <row r="30" spans="1:38" ht="19.5" thickBot="1" x14ac:dyDescent="0.35">
      <c r="A30" s="4" t="s">
        <v>1</v>
      </c>
      <c r="B30" s="3">
        <v>11</v>
      </c>
    </row>
    <row r="31" spans="1:38" ht="19.5" thickBot="1" x14ac:dyDescent="0.35">
      <c r="A31" s="2" t="s">
        <v>0</v>
      </c>
      <c r="B31" s="1">
        <f>SUM(B26:B30)</f>
        <v>145</v>
      </c>
    </row>
  </sheetData>
  <mergeCells count="6">
    <mergeCell ref="A24:B24"/>
    <mergeCell ref="A23:B23"/>
    <mergeCell ref="A2:F2"/>
    <mergeCell ref="A3:F3"/>
    <mergeCell ref="D5:F5"/>
    <mergeCell ref="D6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OP, IP, 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2017-09-10T07:53:43Z</dcterms:modified>
</cp:coreProperties>
</file>